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<sst xmlns="http://schemas.openxmlformats.org/spreadsheetml/2006/main" count="206" uniqueCount="204">
  <si>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</si>
  <si>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</si>
  <si>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</si>
  <si>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</si>
  <si>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</si>
  <si>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</si>
  <si>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</si>
  <si>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</si>
  <si>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</si>
  <si>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</si>
  <si>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</si>
  <si>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</si>
  <si>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</si>
  <si>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</si>
  <si>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</si>
  <si>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</si>
  <si>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</si>
  <si>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</si>
  <si>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</si>
  <si>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</si>
  <si>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</si>
  <si>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</si>
  <si>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</si>
  <si>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</si>
  <si>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</si>
  <si>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</si>
  <si>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</si>
  <si>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</si>
  <si>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</si>
  <si>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</si>
  <si>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</si>
  <si>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</si>
  <si>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</si>
  <si>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</si>
  <si>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</si>
  <si>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</si>
  <si>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</si>
  <si>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</si>
  <si>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</si>
  <si>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</si>
  <si>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</si>
  <si>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</si>
  <si>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</si>
  <si>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</si>
  <si>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</si>
  <si>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</si>
  <si>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</si>
  <si>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</si>
  <si>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</si>
  <si>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</si>
  <si>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</si>
  <si>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</si>
  <si>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</si>
  <si>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</si>
  <si>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</si>
  <si>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</si>
  <si>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</si>
  <si>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</si>
  <si>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</si>
  <si>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</si>
  <si>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</si>
  <si>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</si>
  <si>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</si>
  <si>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</si>
  <si>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</si>
  <si>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</si>
  <si>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</si>
  <si>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</si>
  <si>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</si>
  <si>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</si>
  <si>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</si>
  <si>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</si>
  <si>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</si>
  <si>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</si>
  <si>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</si>
  <si>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</si>
  <si>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</si>
  <si>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</si>
  <si>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</si>
  <si>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</si>
  <si>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</si>
  <si>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</si>
  <si>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</si>
  <si>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</si>
  <si>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</si>
  <si>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</si>
  <si>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</si>
  <si>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</si>
  <si>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</si>
  <si>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</si>
  <si>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</si>
  <si>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</si>
  <si>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</si>
  <si>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</si>
  <si>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</si>
  <si>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</si>
  <si>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</si>
  <si>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</si>
  <si>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</si>
  <si>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</si>
  <si>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</si>
  <si>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</si>
  <si>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</si>
  <si>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</si>
  <si>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</si>
  <si>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</si>
  <si>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</si>
  <si>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</si>
  <si>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</si>
  <si>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</si>
  <si>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</si>
  <si>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</si>
  <si>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</si>
  <si>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</si>
  <si>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</si>
  <si>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</si>
  <si>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</si>
  <si>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</si>
  <si>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</si>
  <si>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</si>
  <si>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</si>
  <si>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</si>
  <si>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</si>
  <si>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</si>
  <si>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</si>
  <si>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</si>
  <si>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</si>
  <si>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</si>
  <si>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</si>
  <si>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</si>
  <si>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</si>
  <si>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</si>
  <si>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</si>
  <si>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</si>
  <si>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</si>
  <si>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</si>
  <si>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</si>
  <si>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</si>
  <si>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</si>
  <si>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</si>
  <si>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</si>
  <si>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</si>
  <si>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</si>
  <si>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</si>
  <si>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</si>
  <si>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</si>
  <si>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</si>
  <si>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</si>
  <si>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</si>
  <si>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</si>
  <si>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</si>
  <si>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</si>
  <si>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</si>
  <si>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</si>
  <si>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</si>
  <si>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</si>
  <si>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</si>
  <si>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</si>
  <si>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</si>
  <si>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</si>
  <si>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</si>
  <si>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</si>
  <si>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</si>
  <si>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</si>
  <si>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</si>
  <si>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</si>
  <si>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</si>
  <si>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</si>
  <si>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</si>
  <si>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</si>
  <si>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</si>
  <si>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</si>
  <si>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</si>
  <si>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</si>
  <si>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</si>
  <si>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</si>
  <si>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</si>
  <si>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</si>
  <si>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</si>
  <si>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</si>
  <si>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</si>
  <si>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</si>
  <si>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</si>
  <si>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</si>
  <si>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</si>
  <si>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</si>
  <si>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</si>
  <si>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</si>
  <si>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</si>
  <si>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</si>
  <si>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</si>
  <si>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</si>
  <si>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</si>
  <si>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</si>
  <si>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</si>
  <si>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</si>
  <si>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</si>
  <si>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</si>
  <si>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</si>
  <si>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</si>
  <si>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</si>
  <si>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</si>
  <si>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SURA DEVELOPMENT &amp; INVESTMENT PLC</t>
  </si>
  <si>
    <t>سُرى للتنمية والاستثمار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</si>
</sst>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131283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0.34</v>
      </c>
      <c r="F6" s="13">
        <v>0.37</v>
      </c>
      <c r="G6" s="13">
        <v>0.6</v>
      </c>
      <c r="H6" s="4" t="s">
        <v>139</v>
      </c>
    </row>
    <row r="7" spans="4:8" ht="20.100000000000001" customHeight="1">
      <c r="D7" s="10" t="s">
        <v>126</v>
      </c>
      <c r="E7" s="14">
        <v>13092163.85</v>
      </c>
      <c r="F7" s="14">
        <v>14510393.210000001</v>
      </c>
      <c r="G7" s="14">
        <v>77736233.430000007</v>
      </c>
      <c r="H7" s="4" t="s">
        <v>140</v>
      </c>
    </row>
    <row r="8" spans="4:8" ht="20.100000000000001" customHeight="1">
      <c r="D8" s="10" t="s">
        <v>25</v>
      </c>
      <c r="E8" s="14">
        <v>34802751</v>
      </c>
      <c r="F8" s="14">
        <v>27109550</v>
      </c>
      <c r="G8" s="14">
        <v>128791453</v>
      </c>
      <c r="H8" s="4" t="s">
        <v>1</v>
      </c>
    </row>
    <row r="9" spans="4:8" ht="20.100000000000001" customHeight="1">
      <c r="D9" s="10" t="s">
        <v>26</v>
      </c>
      <c r="E9" s="14">
        <v>12997</v>
      </c>
      <c r="F9" s="14">
        <v>9899</v>
      </c>
      <c r="G9" s="14">
        <v>28251</v>
      </c>
      <c r="H9" s="4" t="s">
        <v>2</v>
      </c>
    </row>
    <row r="10" spans="4:8" ht="20.100000000000001" customHeight="1">
      <c r="D10" s="10" t="s">
        <v>27</v>
      </c>
      <c r="E10" s="14">
        <v>11500000</v>
      </c>
      <c r="F10" s="14">
        <v>11500000</v>
      </c>
      <c r="G10" s="14">
        <v>11500000</v>
      </c>
      <c r="H10" s="4" t="s">
        <v>24</v>
      </c>
    </row>
    <row r="11" spans="4:8" ht="20.100000000000001" customHeight="1">
      <c r="D11" s="10" t="s">
        <v>127</v>
      </c>
      <c r="E11" s="14">
        <v>3910000</v>
      </c>
      <c r="F11" s="14">
        <v>4255000</v>
      </c>
      <c r="G11" s="14">
        <v>6900000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71</v>
      </c>
      <c r="F16" s="59">
        <v>27090</v>
      </c>
      <c r="G16" s="59">
        <v>2734</v>
      </c>
      <c r="H16" s="3" t="s">
        <v>58</v>
      </c>
    </row>
    <row r="17" spans="4:8" ht="20.100000000000001" customHeight="1">
      <c r="D17" s="10" t="s">
        <v>128</v>
      </c>
      <c r="E17" s="57">
        <v>0</v>
      </c>
      <c r="F17" s="57">
        <v>0</v>
      </c>
      <c r="G17" s="57">
        <v>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5000</v>
      </c>
      <c r="G19" s="57">
        <v>60000</v>
      </c>
      <c r="H19" s="4" t="s">
        <v>169</v>
      </c>
    </row>
    <row r="20" spans="4:8" ht="20.100000000000001" customHeight="1">
      <c r="D20" s="19" t="s">
        <v>180</v>
      </c>
      <c r="E20" s="57">
        <v>26751</v>
      </c>
      <c r="F20" s="57">
        <v>575987</v>
      </c>
      <c r="G20" s="57">
        <v>616287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1477122</v>
      </c>
      <c r="F23" s="57">
        <v>608277</v>
      </c>
      <c r="G23" s="57">
        <v>679420</v>
      </c>
      <c r="H23" s="4" t="s">
        <v>60</v>
      </c>
    </row>
    <row r="24" spans="4:8" ht="20.100000000000001" customHeight="1">
      <c r="D24" s="10" t="s">
        <v>98</v>
      </c>
      <c r="E24" s="57">
        <v>5005500</v>
      </c>
      <c r="F24" s="57">
        <v>5687955</v>
      </c>
      <c r="G24" s="57">
        <v>5687955</v>
      </c>
      <c r="H24" s="4" t="s">
        <v>82</v>
      </c>
    </row>
    <row r="25" spans="4:8" ht="20.100000000000001" customHeight="1">
      <c r="D25" s="10" t="s">
        <v>158</v>
      </c>
      <c r="E25" s="57">
        <v>12232</v>
      </c>
      <c r="F25" s="57">
        <v>14356</v>
      </c>
      <c r="G25" s="57">
        <v>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12232</v>
      </c>
      <c r="F28" s="57">
        <v>14356</v>
      </c>
      <c r="G28" s="57">
        <v>0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495</v>
      </c>
      <c r="G29" s="57">
        <v>495</v>
      </c>
      <c r="H29" s="4" t="s">
        <v>176</v>
      </c>
    </row>
    <row r="30" spans="4:8" ht="20.100000000000001" customHeight="1">
      <c r="D30" s="21" t="s">
        <v>29</v>
      </c>
      <c r="E30" s="60">
        <v>6494854</v>
      </c>
      <c r="F30" s="60">
        <v>6311083</v>
      </c>
      <c r="G30" s="60">
        <v>6367870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37998</v>
      </c>
      <c r="F35" s="59">
        <v>27096</v>
      </c>
      <c r="G35" s="59">
        <v>0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260663</v>
      </c>
      <c r="F39" s="57">
        <v>189896</v>
      </c>
      <c r="G39" s="57">
        <v>267105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43931</v>
      </c>
      <c r="G42" s="57">
        <v>91856</v>
      </c>
      <c r="H42" s="4" t="s">
        <v>87</v>
      </c>
    </row>
    <row r="43" spans="4:8" ht="20.100000000000001" customHeight="1">
      <c r="D43" s="20" t="s">
        <v>107</v>
      </c>
      <c r="E43" s="60">
        <v>260663</v>
      </c>
      <c r="F43" s="60">
        <v>233827</v>
      </c>
      <c r="G43" s="60">
        <v>358961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11500000</v>
      </c>
      <c r="F46" s="59">
        <v>11500000</v>
      </c>
      <c r="G46" s="59">
        <v>11500000</v>
      </c>
      <c r="H46" s="3" t="s">
        <v>5</v>
      </c>
    </row>
    <row r="47" spans="4:8" ht="20.100000000000001" customHeight="1">
      <c r="D47" s="10" t="s">
        <v>31</v>
      </c>
      <c r="E47" s="57">
        <v>11500000</v>
      </c>
      <c r="F47" s="57">
        <v>11500000</v>
      </c>
      <c r="G47" s="57">
        <v>11500000</v>
      </c>
      <c r="H47" s="4" t="s">
        <v>6</v>
      </c>
    </row>
    <row r="48" spans="4:8" ht="20.100000000000001" customHeight="1">
      <c r="D48" s="10" t="s">
        <v>130</v>
      </c>
      <c r="E48" s="57">
        <v>11500000</v>
      </c>
      <c r="F48" s="57">
        <v>11500000</v>
      </c>
      <c r="G48" s="57">
        <v>11500000</v>
      </c>
      <c r="H48" s="4" t="s">
        <v>7</v>
      </c>
    </row>
    <row r="49" spans="4:8" ht="20.100000000000001" customHeight="1">
      <c r="D49" s="10" t="s">
        <v>73</v>
      </c>
      <c r="E49" s="57">
        <v>140622</v>
      </c>
      <c r="F49" s="57">
        <v>124929</v>
      </c>
      <c r="G49" s="57">
        <v>118094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-5406431</v>
      </c>
      <c r="F58" s="57">
        <v>-5547673</v>
      </c>
      <c r="G58" s="57">
        <v>-5609185</v>
      </c>
      <c r="H58" s="4" t="s">
        <v>155</v>
      </c>
    </row>
    <row r="59" spans="4:8" ht="20.100000000000001" customHeight="1">
      <c r="D59" s="10" t="s">
        <v>38</v>
      </c>
      <c r="E59" s="57">
        <v>6234191</v>
      </c>
      <c r="F59" s="57">
        <v>6077256</v>
      </c>
      <c r="G59" s="57">
        <v>6008909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6494854</v>
      </c>
      <c r="F61" s="60">
        <v>6311083</v>
      </c>
      <c r="G61" s="60">
        <v>6367870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0</v>
      </c>
      <c r="F65" s="59">
        <v>0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60955</v>
      </c>
      <c r="F68" s="57">
        <v>90490</v>
      </c>
      <c r="G68" s="57">
        <v>78109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2179</v>
      </c>
      <c r="F70" s="57">
        <v>1887</v>
      </c>
      <c r="G70" s="57">
        <v>20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-60955</v>
      </c>
      <c r="F72" s="57">
        <v>-90490</v>
      </c>
      <c r="G72" s="57">
        <v>-78109</v>
      </c>
      <c r="H72" s="4" t="s">
        <v>95</v>
      </c>
    </row>
    <row r="73" spans="4:8" ht="20.100000000000001" customHeight="1">
      <c r="D73" s="10" t="s">
        <v>116</v>
      </c>
      <c r="E73" s="57">
        <v>217890</v>
      </c>
      <c r="F73" s="57">
        <v>158837</v>
      </c>
      <c r="G73" s="57">
        <v>127264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6615251</v>
      </c>
      <c r="H74" s="4" t="s">
        <v>64</v>
      </c>
    </row>
    <row r="75" spans="4:8" ht="20.100000000000001" customHeight="1">
      <c r="D75" s="10" t="s">
        <v>123</v>
      </c>
      <c r="E75" s="57">
        <v>156935</v>
      </c>
      <c r="F75" s="57">
        <v>68347</v>
      </c>
      <c r="G75" s="57">
        <v>-6566096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156935</v>
      </c>
      <c r="F77" s="57">
        <v>68347</v>
      </c>
      <c r="G77" s="57">
        <v>-6566096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156935</v>
      </c>
      <c r="F82" s="57">
        <v>68347</v>
      </c>
      <c r="G82" s="57">
        <v>-6566096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156935</v>
      </c>
      <c r="F84" s="60">
        <v>68347</v>
      </c>
      <c r="G84" s="60">
        <v>-6566096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27090</v>
      </c>
      <c r="F88" s="59">
        <v>2734</v>
      </c>
      <c r="G88" s="59">
        <v>21515</v>
      </c>
      <c r="H88" s="3" t="s">
        <v>16</v>
      </c>
    </row>
    <row r="89" spans="4:8" ht="20.100000000000001" customHeight="1">
      <c r="D89" s="10" t="s">
        <v>43</v>
      </c>
      <c r="E89" s="57">
        <v>-26964</v>
      </c>
      <c r="F89" s="57">
        <v>40599</v>
      </c>
      <c r="G89" s="57">
        <v>-7772679</v>
      </c>
      <c r="H89" s="4" t="s">
        <v>17</v>
      </c>
    </row>
    <row r="90" spans="4:8" ht="20.100000000000001" customHeight="1">
      <c r="D90" s="10" t="s">
        <v>44</v>
      </c>
      <c r="E90" s="57">
        <v>-55</v>
      </c>
      <c r="F90" s="57">
        <v>-16243</v>
      </c>
      <c r="G90" s="57">
        <v>7754977</v>
      </c>
      <c r="H90" s="4" t="s">
        <v>18</v>
      </c>
    </row>
    <row r="91" spans="4:8" ht="20.100000000000001" customHeight="1">
      <c r="D91" s="10" t="s">
        <v>45</v>
      </c>
      <c r="E91" s="57">
        <v>0</v>
      </c>
      <c r="F91" s="57">
        <v>0</v>
      </c>
      <c r="G91" s="57">
        <v>-1079</v>
      </c>
      <c r="H91" s="4" t="s">
        <v>19</v>
      </c>
    </row>
    <row r="92" spans="4:8" ht="20.100000000000001" customHeight="1">
      <c r="D92" s="21" t="s">
        <v>47</v>
      </c>
      <c r="E92" s="60">
        <v>71</v>
      </c>
      <c r="F92" s="60">
        <v>27090</v>
      </c>
      <c r="G92" s="60">
        <v>2734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302.63261739130434</v>
      </c>
      <c r="F96" s="22">
        <f>+F8*100/F10</f>
        <v>235.73521739130436</v>
      </c>
      <c r="G96" s="22">
        <f>+G8*100/G10</f>
        <v>1119.9256782608695</v>
      </c>
      <c r="H96" s="3" t="s">
        <v>22</v>
      </c>
    </row>
    <row r="97" spans="1:14" ht="20.100000000000001" customHeight="1">
      <c r="D97" s="10" t="s">
        <v>49</v>
      </c>
      <c r="E97" s="13">
        <f>+E84/E10</f>
        <v>1.3646521739130434E-2</v>
      </c>
      <c r="F97" s="13">
        <f>+F84/F10</f>
        <v>5.9432173913043481E-3</v>
      </c>
      <c r="G97" s="13">
        <f>+G84/G10</f>
        <v>-0.57096486956521741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0.54210356521739134</v>
      </c>
      <c r="F99" s="13">
        <f>+F59/F10</f>
        <v>0.52845704347826084</v>
      </c>
      <c r="G99" s="13">
        <f>+G59/G10</f>
        <v>0.52251382608695651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24.914773632395576</v>
      </c>
      <c r="F100" s="13">
        <f>+F11/F84</f>
        <v>62.255841514623903</v>
      </c>
      <c r="G100" s="13">
        <f>+G11/G84</f>
        <v>-1.0508527441572588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0.62718643044462385</v>
      </c>
      <c r="F103" s="23">
        <f>+F11/F59</f>
        <v>0.70015151574987133</v>
      </c>
      <c r="G103" s="23">
        <f>+G11/G59</f>
        <v>1.1482949733470751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2.4162975795914736</v>
      </c>
      <c r="F108" s="31">
        <f>(F82+F76)*100/F30</f>
        <v>1.0829678519518757</v>
      </c>
      <c r="G108" s="31">
        <f>(G82+G76)*100/G30</f>
        <v>-103.11290902609507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2.5173274286912286</v>
      </c>
      <c r="F109" s="29">
        <f>+F84*100/F59</f>
        <v>1.1246358553926312</v>
      </c>
      <c r="G109" s="29">
        <f>+G84*100/G59</f>
        <v>-109.27268161325125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4.0133773599837657</v>
      </c>
      <c r="F111" s="22">
        <f>+F43*100/F30</f>
        <v>3.7050217846921045</v>
      </c>
      <c r="G111" s="22">
        <f>+G43*100/G30</f>
        <v>5.6370654551678978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95.986622640016236</v>
      </c>
      <c r="F112" s="13">
        <f>+F59*100/F30</f>
        <v>96.294978215307893</v>
      </c>
      <c r="G112" s="13">
        <f>+G59*100/G30</f>
        <v>94.3629345448321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 t="e">
        <f>+G65/G28</f>
        <v>#DIV/0!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5.6667881517514953</v>
      </c>
      <c r="F119" s="58">
        <f>+F23/F39</f>
        <v>3.2032112314108776</v>
      </c>
      <c r="G119" s="58">
        <f>+G23/G39</f>
        <v>2.543643885363434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1216459</v>
      </c>
      <c r="F120" s="60">
        <f>+F23-F39</f>
        <v>418381</v>
      </c>
      <c r="G120" s="60">
        <f>+G23-G39</f>
        <v>412315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2014-03-05T10:50:08Z</dcterms:modified>
</cp:coreProperties>
</file>